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喫煙室" sheetId="1" r:id="rId1"/>
    <sheet name="記入例" sheetId="2" r:id="rId2"/>
  </sheets>
  <definedNames>
    <definedName name="_xlnm.Print_Area" localSheetId="0">喫煙室!$A$1:$AF$32</definedName>
  </definedNames>
  <calcPr calcId="145621"/>
</workbook>
</file>

<file path=xl/calcChain.xml><?xml version="1.0" encoding="utf-8"?>
<calcChain xmlns="http://schemas.openxmlformats.org/spreadsheetml/2006/main">
  <c r="J6" i="1" l="1"/>
  <c r="AA12" i="1" l="1"/>
  <c r="Z22" i="2"/>
  <c r="J19" i="2" s="1"/>
  <c r="B28" i="2" s="1"/>
  <c r="AA10" i="2"/>
  <c r="V8" i="2"/>
  <c r="J6" i="2" s="1"/>
  <c r="I28" i="2" l="1"/>
  <c r="R28" i="2" s="1"/>
  <c r="J17" i="2"/>
  <c r="Z17" i="2" s="1"/>
  <c r="Z22" i="1" l="1"/>
  <c r="J19" i="1" s="1"/>
  <c r="B28" i="1" s="1"/>
  <c r="AA10" i="1" l="1"/>
  <c r="V8" i="1"/>
  <c r="J17" i="1" l="1"/>
  <c r="Z17" i="1" s="1"/>
  <c r="I28" i="1" l="1"/>
  <c r="R28" i="1" s="1"/>
</calcChain>
</file>

<file path=xl/sharedStrings.xml><?xml version="1.0" encoding="utf-8"?>
<sst xmlns="http://schemas.openxmlformats.org/spreadsheetml/2006/main" count="96" uniqueCount="33">
  <si>
    <t>ｍ</t>
    <phoneticPr fontId="2"/>
  </si>
  <si>
    <t>×</t>
    <phoneticPr fontId="2"/>
  </si>
  <si>
    <t>＝</t>
    <phoneticPr fontId="2"/>
  </si>
  <si>
    <t>㎡</t>
    <phoneticPr fontId="2"/>
  </si>
  <si>
    <t>㎥/h</t>
    <phoneticPr fontId="2"/>
  </si>
  <si>
    <t>㎥/h</t>
    <phoneticPr fontId="2"/>
  </si>
  <si>
    <t>台</t>
    <rPh sb="0" eb="1">
      <t>ダイ</t>
    </rPh>
    <phoneticPr fontId="2"/>
  </si>
  <si>
    <t>※自社で作成したものでも結構です</t>
    <rPh sb="1" eb="3">
      <t>ジシャ</t>
    </rPh>
    <phoneticPr fontId="2"/>
  </si>
  <si>
    <t>㎥/h</t>
    <phoneticPr fontId="2"/>
  </si>
  <si>
    <t>設計換気量</t>
    <rPh sb="0" eb="2">
      <t>セッケイ</t>
    </rPh>
    <rPh sb="2" eb="5">
      <t>カンキリョウ</t>
    </rPh>
    <phoneticPr fontId="2"/>
  </si>
  <si>
    <t>ｍ×</t>
    <phoneticPr fontId="2"/>
  </si>
  <si>
    <t>㎡</t>
    <phoneticPr fontId="2"/>
  </si>
  <si>
    <t>㎡　×　0.2m/s   ×　3,600s/h   =</t>
    <phoneticPr fontId="2"/>
  </si>
  <si>
    <t>（開口率）=</t>
    <rPh sb="1" eb="3">
      <t>カイコウ</t>
    </rPh>
    <rPh sb="3" eb="4">
      <t>リツ</t>
    </rPh>
    <phoneticPr fontId="2"/>
  </si>
  <si>
    <t>㎥/h ÷</t>
    <phoneticPr fontId="2"/>
  </si>
  <si>
    <t>㎡ ÷ 3,600s/h =</t>
    <phoneticPr fontId="2"/>
  </si>
  <si>
    <t>となり、喫煙室を設置する場合の要件を満たすこととなる。</t>
    <rPh sb="4" eb="7">
      <t>キツエンシツ</t>
    </rPh>
    <rPh sb="8" eb="10">
      <t>セッチ</t>
    </rPh>
    <rPh sb="12" eb="14">
      <t>バアイ</t>
    </rPh>
    <rPh sb="15" eb="17">
      <t>ヨウケン</t>
    </rPh>
    <rPh sb="18" eb="19">
      <t>ミ</t>
    </rPh>
    <phoneticPr fontId="2"/>
  </si>
  <si>
    <t>㎡　</t>
    <phoneticPr fontId="2"/>
  </si>
  <si>
    <t>m/s  ＞  風速0.2m/秒</t>
    <rPh sb="8" eb="10">
      <t>フウソク</t>
    </rPh>
    <rPh sb="15" eb="16">
      <t>ビョウ</t>
    </rPh>
    <phoneticPr fontId="2"/>
  </si>
  <si>
    <t>換気扇①</t>
    <rPh sb="0" eb="3">
      <t>カンキセン</t>
    </rPh>
    <phoneticPr fontId="2"/>
  </si>
  <si>
    <t>換気扇②</t>
    <rPh sb="0" eb="3">
      <t>カンキセン</t>
    </rPh>
    <phoneticPr fontId="2"/>
  </si>
  <si>
    <t>開口部の総面積</t>
    <rPh sb="0" eb="3">
      <t>カイコウブ</t>
    </rPh>
    <rPh sb="4" eb="7">
      <t>ソウメンセキ</t>
    </rPh>
    <phoneticPr fontId="2"/>
  </si>
  <si>
    <t>排気風量</t>
    <rPh sb="0" eb="2">
      <t>ハイキ</t>
    </rPh>
    <rPh sb="2" eb="4">
      <t>フウリョウ</t>
    </rPh>
    <phoneticPr fontId="2"/>
  </si>
  <si>
    <t>２　開口部の総面積</t>
    <rPh sb="2" eb="5">
      <t>カイコウブ</t>
    </rPh>
    <rPh sb="6" eb="9">
      <t>ソウメンセキ</t>
    </rPh>
    <rPh sb="7" eb="9">
      <t>メンセキ</t>
    </rPh>
    <phoneticPr fontId="2"/>
  </si>
  <si>
    <t>ガラリ①</t>
    <phoneticPr fontId="2"/>
  </si>
  <si>
    <t>ガラリ②</t>
    <phoneticPr fontId="2"/>
  </si>
  <si>
    <t>その他、開口部面積</t>
    <rPh sb="2" eb="3">
      <t>タ</t>
    </rPh>
    <rPh sb="4" eb="7">
      <t>カイコウブ</t>
    </rPh>
    <rPh sb="7" eb="9">
      <t>メンセキ</t>
    </rPh>
    <phoneticPr fontId="2"/>
  </si>
  <si>
    <t>３　必要換気量</t>
    <rPh sb="2" eb="4">
      <t>ヒツヨウ</t>
    </rPh>
    <rPh sb="4" eb="7">
      <t>カンキリョウ</t>
    </rPh>
    <phoneticPr fontId="2"/>
  </si>
  <si>
    <t>４　設計換気量</t>
    <rPh sb="2" eb="4">
      <t>セッケイ</t>
    </rPh>
    <rPh sb="4" eb="7">
      <t>カンキリョウ</t>
    </rPh>
    <phoneticPr fontId="2"/>
  </si>
  <si>
    <t>出入口</t>
    <rPh sb="0" eb="3">
      <t>デイリグチ</t>
    </rPh>
    <phoneticPr fontId="2"/>
  </si>
  <si>
    <r>
      <rPr>
        <sz val="13"/>
        <color theme="1"/>
        <rFont val="ＭＳ Ｐゴシック"/>
        <family val="3"/>
        <charset val="128"/>
        <scheme val="minor"/>
      </rPr>
      <t>１　条件</t>
    </r>
    <r>
      <rPr>
        <sz val="13"/>
        <color theme="1"/>
        <rFont val="ＭＳ Ｐ明朝"/>
        <family val="1"/>
        <charset val="128"/>
      </rPr>
      <t xml:space="preserve">    喫煙室内に向かう風速が0.2m/秒以上</t>
    </r>
    <rPh sb="2" eb="4">
      <t>ジョウケン</t>
    </rPh>
    <rPh sb="11" eb="12">
      <t>ナイ</t>
    </rPh>
    <phoneticPr fontId="2"/>
  </si>
  <si>
    <t>喫煙室</t>
    <rPh sb="0" eb="2">
      <t>キツエン</t>
    </rPh>
    <rPh sb="2" eb="3">
      <t>シツ</t>
    </rPh>
    <phoneticPr fontId="2"/>
  </si>
  <si>
    <t>換気量計算書</t>
    <rPh sb="0" eb="3">
      <t>カンキリョウ</t>
    </rPh>
    <rPh sb="3" eb="6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</si>
</sst>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_ "/>
    <numFmt numFmtId="178" formatCode="0.000_);[Red]\(0.000\)"/>
    <numFmt numFmtId="179" formatCode="0.00_);[Red]\(0.0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177" fontId="10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11" fillId="0" borderId="3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38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8" fontId="7" fillId="0" borderId="6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 shrinkToFit="1"/>
    </xf>
    <xf numFmtId="38" fontId="7" fillId="0" borderId="7" xfId="1" applyFont="1" applyBorder="1" applyAlignment="1">
      <alignment horizontal="center" vertical="center" shrinkToFit="1"/>
    </xf>
    <xf numFmtId="0" fontId="16" fillId="0" borderId="8" xfId="0" applyFont="1" applyBorder="1" applyAlignment="1">
      <alignment vertical="center" shrinkToFi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17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176" fontId="11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view="pageBreakPreview" zoomScaleNormal="100" zoomScaleSheetLayoutView="100" workbookViewId="0">
      <selection activeCell="J7" sqref="J7"/>
    </sheetView>
  </sheetViews>
  <sheetFormatPr defaultRowHeight="13.5" x14ac:dyDescent="0.15"/>
  <cols>
    <col min="1" max="8" width="2.625" style="1" customWidth="1"/>
    <col min="9" max="9" width="3.625" style="1" customWidth="1"/>
    <col min="10" max="36" width="2.625" style="1" customWidth="1"/>
    <col min="37" max="16384" width="9" style="1"/>
  </cols>
  <sheetData>
    <row r="1" spans="1:33" ht="50.25" customHeight="1" x14ac:dyDescent="0.15">
      <c r="A1" s="66" t="s">
        <v>31</v>
      </c>
      <c r="B1" s="67"/>
      <c r="C1" s="67"/>
      <c r="D1" s="67"/>
      <c r="E1" s="67"/>
      <c r="F1" s="2"/>
      <c r="S1" s="103" t="s">
        <v>7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3" ht="31.5" customHeight="1" x14ac:dyDescent="0.15">
      <c r="A2" s="76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3" ht="23.25" customHeight="1" x14ac:dyDescent="0.15"/>
    <row r="4" spans="1:33" s="3" customFormat="1" ht="27.95" customHeight="1" x14ac:dyDescent="0.15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33" s="3" customFormat="1" ht="27.95" customHeight="1" thickBot="1" x14ac:dyDescent="0.2">
      <c r="AE5" s="4"/>
    </row>
    <row r="6" spans="1:33" s="3" customFormat="1" ht="30.75" customHeight="1" thickBot="1" x14ac:dyDescent="0.2">
      <c r="A6" s="43" t="s">
        <v>23</v>
      </c>
      <c r="J6" s="68">
        <f>V8+AA10+J14+AA12</f>
        <v>0</v>
      </c>
      <c r="K6" s="69"/>
      <c r="L6" s="69"/>
      <c r="M6" s="70"/>
      <c r="N6" s="4" t="s">
        <v>17</v>
      </c>
      <c r="AE6" s="4"/>
    </row>
    <row r="7" spans="1:33" s="5" customFormat="1" ht="16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</row>
    <row r="8" spans="1:33" s="5" customFormat="1" ht="26.1" customHeight="1" x14ac:dyDescent="0.15">
      <c r="A8" s="4"/>
      <c r="C8" s="35" t="s">
        <v>29</v>
      </c>
      <c r="D8" s="35"/>
      <c r="E8" s="35"/>
      <c r="F8" s="35"/>
      <c r="G8" s="35"/>
      <c r="H8" s="35"/>
      <c r="I8" s="35"/>
      <c r="J8" s="96"/>
      <c r="K8" s="97"/>
      <c r="L8" s="98"/>
      <c r="M8" s="35" t="s">
        <v>10</v>
      </c>
      <c r="N8" s="35"/>
      <c r="O8" s="99"/>
      <c r="P8" s="87"/>
      <c r="Q8" s="88"/>
      <c r="R8" s="35" t="s">
        <v>0</v>
      </c>
      <c r="S8" s="35"/>
      <c r="T8" s="35" t="s">
        <v>2</v>
      </c>
      <c r="U8" s="35"/>
      <c r="V8" s="100">
        <f>J8*O8</f>
        <v>0</v>
      </c>
      <c r="W8" s="101"/>
      <c r="X8" s="102"/>
      <c r="Y8" s="35" t="s">
        <v>11</v>
      </c>
      <c r="Z8" s="35"/>
      <c r="AA8" s="35"/>
      <c r="AB8" s="35"/>
      <c r="AC8" s="35"/>
      <c r="AD8" s="35"/>
      <c r="AE8" s="35"/>
      <c r="AF8" s="35"/>
      <c r="AG8" s="35"/>
    </row>
    <row r="9" spans="1:33" s="5" customFormat="1" ht="9.75" customHeight="1" x14ac:dyDescent="0.15">
      <c r="A9" s="32"/>
      <c r="B9" s="6"/>
      <c r="C9" s="35"/>
      <c r="D9" s="35"/>
      <c r="E9" s="35"/>
      <c r="F9" s="35"/>
      <c r="G9" s="35"/>
      <c r="H9" s="35"/>
      <c r="I9" s="35"/>
      <c r="J9" s="53"/>
      <c r="K9" s="53"/>
      <c r="L9" s="53"/>
      <c r="M9" s="35"/>
      <c r="N9" s="35"/>
      <c r="O9" s="18"/>
      <c r="P9" s="18"/>
      <c r="Q9" s="18"/>
      <c r="R9" s="35"/>
      <c r="S9" s="35"/>
      <c r="T9" s="35"/>
      <c r="U9" s="35"/>
      <c r="V9" s="39"/>
      <c r="W9" s="39"/>
      <c r="X9" s="39"/>
      <c r="Y9" s="35"/>
      <c r="Z9" s="35"/>
      <c r="AA9" s="35"/>
      <c r="AB9" s="35"/>
      <c r="AC9" s="35"/>
      <c r="AD9" s="35"/>
      <c r="AE9" s="35"/>
      <c r="AF9" s="35"/>
      <c r="AG9" s="35"/>
    </row>
    <row r="10" spans="1:33" s="6" customFormat="1" ht="26.1" customHeight="1" x14ac:dyDescent="0.15">
      <c r="A10" s="4"/>
      <c r="C10" s="35" t="s">
        <v>24</v>
      </c>
      <c r="D10" s="35"/>
      <c r="E10" s="35"/>
      <c r="F10" s="35"/>
      <c r="G10" s="35"/>
      <c r="H10" s="35"/>
      <c r="I10" s="35"/>
      <c r="J10" s="89"/>
      <c r="K10" s="90"/>
      <c r="L10" s="91"/>
      <c r="M10" s="35" t="s">
        <v>10</v>
      </c>
      <c r="N10" s="35"/>
      <c r="O10" s="89"/>
      <c r="P10" s="90"/>
      <c r="Q10" s="91"/>
      <c r="R10" s="35" t="s">
        <v>10</v>
      </c>
      <c r="S10" s="35"/>
      <c r="T10" s="99"/>
      <c r="U10" s="87"/>
      <c r="V10" s="88"/>
      <c r="W10" s="35" t="s">
        <v>13</v>
      </c>
      <c r="X10" s="35"/>
      <c r="Y10" s="35"/>
      <c r="Z10" s="35"/>
      <c r="AA10" s="95">
        <f>J10*O10*T10</f>
        <v>0</v>
      </c>
      <c r="AB10" s="61"/>
      <c r="AC10" s="62"/>
      <c r="AD10" s="35" t="s">
        <v>11</v>
      </c>
      <c r="AE10" s="35"/>
      <c r="AF10" s="35"/>
      <c r="AG10" s="35"/>
    </row>
    <row r="11" spans="1:33" s="6" customFormat="1" ht="9.75" customHeight="1" x14ac:dyDescent="0.15">
      <c r="A11" s="32"/>
      <c r="C11" s="35"/>
      <c r="D11" s="35"/>
      <c r="E11" s="35"/>
      <c r="F11" s="35"/>
      <c r="G11" s="35"/>
      <c r="H11" s="35"/>
      <c r="I11" s="35"/>
      <c r="J11" s="34"/>
      <c r="K11" s="34"/>
      <c r="L11" s="34"/>
      <c r="M11" s="35"/>
      <c r="N11" s="35"/>
      <c r="O11" s="34"/>
      <c r="P11" s="34"/>
      <c r="Q11" s="34"/>
      <c r="R11" s="35"/>
      <c r="S11" s="35"/>
      <c r="T11" s="18"/>
      <c r="U11" s="18"/>
      <c r="V11" s="18"/>
      <c r="W11" s="35"/>
      <c r="X11" s="35"/>
      <c r="Y11" s="35"/>
      <c r="Z11" s="35"/>
      <c r="AA11" s="54"/>
      <c r="AB11" s="54"/>
      <c r="AC11" s="54"/>
      <c r="AD11" s="35"/>
      <c r="AE11" s="35"/>
      <c r="AF11" s="35"/>
      <c r="AG11" s="35"/>
    </row>
    <row r="12" spans="1:33" s="6" customFormat="1" ht="26.1" customHeight="1" x14ac:dyDescent="0.15">
      <c r="A12" s="32"/>
      <c r="C12" s="35" t="s">
        <v>25</v>
      </c>
      <c r="D12" s="35"/>
      <c r="E12" s="35"/>
      <c r="F12" s="35"/>
      <c r="G12" s="35"/>
      <c r="H12" s="35"/>
      <c r="I12" s="35"/>
      <c r="J12" s="89"/>
      <c r="K12" s="90"/>
      <c r="L12" s="91"/>
      <c r="M12" s="35" t="s">
        <v>10</v>
      </c>
      <c r="N12" s="35"/>
      <c r="O12" s="89"/>
      <c r="P12" s="90"/>
      <c r="Q12" s="91"/>
      <c r="R12" s="35" t="s">
        <v>10</v>
      </c>
      <c r="S12" s="35"/>
      <c r="T12" s="92"/>
      <c r="U12" s="93"/>
      <c r="V12" s="94"/>
      <c r="W12" s="35" t="s">
        <v>13</v>
      </c>
      <c r="X12" s="35"/>
      <c r="Y12" s="35"/>
      <c r="Z12" s="35"/>
      <c r="AA12" s="95">
        <f>J12*O12*T12</f>
        <v>0</v>
      </c>
      <c r="AB12" s="61"/>
      <c r="AC12" s="62"/>
      <c r="AD12" s="35" t="s">
        <v>3</v>
      </c>
      <c r="AE12" s="35"/>
      <c r="AF12" s="35"/>
      <c r="AG12" s="35"/>
    </row>
    <row r="13" spans="1:33" s="3" customFormat="1" ht="9.75" customHeight="1" x14ac:dyDescent="0.15">
      <c r="A13" s="4"/>
      <c r="B13" s="6"/>
      <c r="C13" s="35"/>
      <c r="D13" s="35"/>
      <c r="E13" s="35"/>
      <c r="F13" s="35"/>
      <c r="G13" s="35"/>
      <c r="H13" s="35"/>
      <c r="I13" s="35"/>
      <c r="J13" s="47"/>
      <c r="K13" s="47"/>
      <c r="L13" s="47"/>
      <c r="M13" s="35"/>
      <c r="N13" s="35"/>
      <c r="O13" s="6"/>
      <c r="P13" s="6"/>
      <c r="Q13" s="6"/>
      <c r="R13" s="35"/>
      <c r="S13" s="35"/>
      <c r="T13" s="35"/>
      <c r="U13" s="35"/>
      <c r="V13" s="35"/>
      <c r="W13" s="35"/>
      <c r="X13" s="35"/>
      <c r="Y13" s="35"/>
      <c r="Z13" s="35"/>
      <c r="AA13" s="6"/>
      <c r="AB13" s="6"/>
      <c r="AC13" s="6"/>
      <c r="AD13" s="35"/>
      <c r="AE13" s="35"/>
      <c r="AF13" s="35"/>
      <c r="AG13" s="35"/>
    </row>
    <row r="14" spans="1:33" s="5" customFormat="1" ht="26.1" customHeight="1" x14ac:dyDescent="0.15">
      <c r="A14" s="4"/>
      <c r="C14" s="55" t="s">
        <v>26</v>
      </c>
      <c r="D14" s="56"/>
      <c r="E14" s="56"/>
      <c r="F14" s="56"/>
      <c r="G14" s="56"/>
      <c r="H14" s="56"/>
      <c r="I14" s="57"/>
      <c r="J14" s="89"/>
      <c r="K14" s="90"/>
      <c r="L14" s="91"/>
      <c r="M14" s="35" t="s">
        <v>11</v>
      </c>
      <c r="N14" s="35"/>
      <c r="O14" s="6"/>
      <c r="P14" s="6"/>
      <c r="Q14" s="6"/>
      <c r="R14" s="35"/>
      <c r="S14" s="35"/>
      <c r="T14" s="35"/>
      <c r="U14" s="35"/>
      <c r="V14" s="35"/>
      <c r="W14" s="35"/>
      <c r="X14" s="35"/>
      <c r="Y14" s="35"/>
      <c r="Z14" s="35"/>
      <c r="AA14" s="6"/>
      <c r="AB14" s="6"/>
      <c r="AC14" s="6"/>
      <c r="AD14" s="35"/>
      <c r="AE14" s="35"/>
      <c r="AF14" s="35"/>
      <c r="AG14" s="35"/>
    </row>
    <row r="15" spans="1:33" s="6" customFormat="1" ht="29.25" customHeight="1" x14ac:dyDescent="0.15">
      <c r="A15" s="4"/>
      <c r="B15" s="4"/>
      <c r="C15" s="4"/>
      <c r="D15" s="4"/>
      <c r="E15" s="4"/>
      <c r="F15" s="4"/>
      <c r="G15" s="4"/>
      <c r="H15" s="4"/>
      <c r="I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3" s="6" customFormat="1" ht="21" customHeight="1" thickBot="1" x14ac:dyDescent="0.2">
      <c r="I16" s="71" t="s">
        <v>21</v>
      </c>
      <c r="J16" s="72"/>
      <c r="K16" s="72"/>
      <c r="L16" s="72"/>
      <c r="M16" s="72"/>
      <c r="N16" s="72"/>
      <c r="O16" s="72"/>
    </row>
    <row r="17" spans="1:32" s="6" customFormat="1" ht="30" customHeight="1" thickBot="1" x14ac:dyDescent="0.2">
      <c r="A17" s="43" t="s">
        <v>27</v>
      </c>
      <c r="B17" s="36"/>
      <c r="C17" s="36"/>
      <c r="D17" s="36"/>
      <c r="E17" s="3"/>
      <c r="F17" s="3"/>
      <c r="G17" s="3"/>
      <c r="H17" s="3"/>
      <c r="I17" s="3"/>
      <c r="J17" s="118">
        <f>J6</f>
        <v>0</v>
      </c>
      <c r="K17" s="61"/>
      <c r="L17" s="61"/>
      <c r="M17" s="62"/>
      <c r="N17" s="4" t="s">
        <v>12</v>
      </c>
      <c r="O17" s="4"/>
      <c r="P17" s="4"/>
      <c r="Q17" s="4"/>
      <c r="R17" s="4"/>
      <c r="S17" s="4"/>
      <c r="T17" s="5"/>
      <c r="U17" s="5"/>
      <c r="V17" s="4"/>
      <c r="W17" s="4"/>
      <c r="X17" s="4"/>
      <c r="Z17" s="119">
        <f>J17*0.2*3600</f>
        <v>0</v>
      </c>
      <c r="AA17" s="120"/>
      <c r="AB17" s="120"/>
      <c r="AC17" s="121"/>
      <c r="AD17" s="4" t="s">
        <v>11</v>
      </c>
    </row>
    <row r="18" spans="1:32" s="6" customFormat="1" ht="31.5" customHeight="1" thickBot="1" x14ac:dyDescent="0.2">
      <c r="A18" s="36"/>
      <c r="B18" s="36"/>
      <c r="C18" s="36"/>
      <c r="D18" s="36"/>
    </row>
    <row r="19" spans="1:32" s="6" customFormat="1" ht="32.25" customHeight="1" thickBot="1" x14ac:dyDescent="0.2">
      <c r="A19" s="43" t="s">
        <v>28</v>
      </c>
      <c r="B19" s="36"/>
      <c r="C19" s="36"/>
      <c r="D19" s="36"/>
      <c r="J19" s="81">
        <f>Z22+Z24</f>
        <v>0</v>
      </c>
      <c r="K19" s="82"/>
      <c r="L19" s="82"/>
      <c r="M19" s="82"/>
      <c r="N19" s="83"/>
      <c r="O19" s="6" t="s">
        <v>5</v>
      </c>
    </row>
    <row r="20" spans="1:32" s="6" customFormat="1" ht="9.75" customHeight="1" x14ac:dyDescent="0.15"/>
    <row r="21" spans="1:32" s="6" customFormat="1" ht="17.25" customHeight="1" x14ac:dyDescent="0.15">
      <c r="I21" s="71" t="s">
        <v>22</v>
      </c>
      <c r="J21" s="72"/>
      <c r="K21" s="72"/>
      <c r="L21" s="72"/>
      <c r="M21" s="72"/>
      <c r="N21" s="72"/>
      <c r="O21" s="72"/>
    </row>
    <row r="22" spans="1:32" s="3" customFormat="1" ht="30" customHeight="1" x14ac:dyDescent="0.15">
      <c r="C22" s="31" t="s">
        <v>19</v>
      </c>
      <c r="D22" s="31"/>
      <c r="E22" s="31"/>
      <c r="J22" s="86"/>
      <c r="K22" s="87"/>
      <c r="L22" s="87"/>
      <c r="M22" s="87"/>
      <c r="N22" s="88"/>
      <c r="O22" s="6" t="s">
        <v>8</v>
      </c>
      <c r="P22" s="6"/>
      <c r="Q22" s="78" t="s">
        <v>1</v>
      </c>
      <c r="R22" s="79"/>
      <c r="S22" s="80"/>
      <c r="T22" s="64"/>
      <c r="U22" s="65"/>
      <c r="V22" s="6" t="s">
        <v>6</v>
      </c>
      <c r="W22" s="78" t="s">
        <v>2</v>
      </c>
      <c r="X22" s="78"/>
      <c r="Y22" s="78"/>
      <c r="Z22" s="115">
        <f>J22*S22</f>
        <v>0</v>
      </c>
      <c r="AA22" s="116"/>
      <c r="AB22" s="116"/>
      <c r="AC22" s="117"/>
      <c r="AD22" s="6" t="s">
        <v>5</v>
      </c>
      <c r="AE22" s="6"/>
    </row>
    <row r="23" spans="1:32" s="6" customFormat="1" ht="10.5" customHeight="1" x14ac:dyDescent="0.15">
      <c r="C23" s="31"/>
      <c r="D23" s="31"/>
      <c r="E23" s="31"/>
    </row>
    <row r="24" spans="1:32" s="6" customFormat="1" ht="30" customHeight="1" x14ac:dyDescent="0.15">
      <c r="C24" s="31" t="s">
        <v>20</v>
      </c>
      <c r="D24" s="31"/>
      <c r="E24" s="31"/>
      <c r="J24" s="7"/>
      <c r="K24" s="8"/>
      <c r="L24" s="8"/>
      <c r="M24" s="8"/>
      <c r="N24" s="9"/>
      <c r="O24" s="6" t="s">
        <v>8</v>
      </c>
      <c r="Q24" s="78" t="s">
        <v>1</v>
      </c>
      <c r="R24" s="79"/>
      <c r="S24" s="80"/>
      <c r="T24" s="64"/>
      <c r="U24" s="65"/>
      <c r="V24" s="6" t="s">
        <v>6</v>
      </c>
      <c r="W24" s="78" t="s">
        <v>2</v>
      </c>
      <c r="X24" s="78"/>
      <c r="Y24" s="78"/>
      <c r="Z24" s="115"/>
      <c r="AA24" s="116"/>
      <c r="AB24" s="116"/>
      <c r="AC24" s="117"/>
      <c r="AD24" s="6" t="s">
        <v>5</v>
      </c>
    </row>
    <row r="25" spans="1:32" s="6" customFormat="1" ht="39.75" customHeight="1" thickBot="1" x14ac:dyDescent="0.2">
      <c r="C25" s="10"/>
      <c r="D25" s="10"/>
      <c r="E25" s="10"/>
      <c r="F25" s="10"/>
    </row>
    <row r="26" spans="1:32" s="3" customFormat="1" ht="11.25" customHeight="1" thickTop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</row>
    <row r="27" spans="1:32" s="5" customFormat="1" ht="14.25" thickBot="1" x14ac:dyDescent="0.2">
      <c r="A27" s="113" t="s">
        <v>9</v>
      </c>
      <c r="B27" s="114"/>
      <c r="C27" s="114"/>
      <c r="D27" s="114"/>
      <c r="E27" s="114"/>
      <c r="F27" s="114"/>
      <c r="G27" s="14"/>
      <c r="H27" s="58" t="s">
        <v>21</v>
      </c>
      <c r="I27" s="59"/>
      <c r="J27" s="59"/>
      <c r="K27" s="59"/>
      <c r="L27" s="59"/>
      <c r="M27" s="4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5"/>
      <c r="AF27" s="16"/>
    </row>
    <row r="28" spans="1:32" s="6" customFormat="1" ht="31.5" customHeight="1" thickBot="1" x14ac:dyDescent="0.2">
      <c r="A28" s="17"/>
      <c r="B28" s="63">
        <f>J19</f>
        <v>0</v>
      </c>
      <c r="C28" s="64"/>
      <c r="D28" s="64"/>
      <c r="E28" s="65"/>
      <c r="F28" s="10" t="s">
        <v>14</v>
      </c>
      <c r="G28" s="10"/>
      <c r="H28" s="18"/>
      <c r="I28" s="60">
        <f>J6</f>
        <v>0</v>
      </c>
      <c r="J28" s="61"/>
      <c r="K28" s="62"/>
      <c r="L28" s="73" t="s">
        <v>15</v>
      </c>
      <c r="M28" s="74"/>
      <c r="N28" s="74"/>
      <c r="O28" s="74"/>
      <c r="P28" s="74"/>
      <c r="Q28" s="75"/>
      <c r="R28" s="107" t="e">
        <f>B28/I28/3600</f>
        <v>#DIV/0!</v>
      </c>
      <c r="S28" s="108"/>
      <c r="T28" s="108"/>
      <c r="U28" s="109"/>
      <c r="V28" s="104" t="s">
        <v>18</v>
      </c>
      <c r="W28" s="105"/>
      <c r="X28" s="105"/>
      <c r="Y28" s="105"/>
      <c r="Z28" s="105"/>
      <c r="AA28" s="105"/>
      <c r="AB28" s="105"/>
      <c r="AC28" s="105"/>
      <c r="AD28" s="105"/>
      <c r="AE28" s="105"/>
      <c r="AF28" s="106"/>
    </row>
    <row r="29" spans="1:32" s="6" customFormat="1" ht="8.25" customHeight="1" x14ac:dyDescent="0.15">
      <c r="A29" s="17"/>
      <c r="B29" s="19"/>
      <c r="C29" s="18"/>
      <c r="D29" s="18"/>
      <c r="E29" s="18"/>
      <c r="F29" s="10"/>
      <c r="G29" s="10"/>
      <c r="H29" s="18"/>
      <c r="I29" s="20"/>
      <c r="J29" s="18"/>
      <c r="K29" s="18"/>
      <c r="L29" s="21"/>
      <c r="M29" s="22"/>
      <c r="N29" s="22"/>
      <c r="O29" s="22"/>
      <c r="P29" s="22"/>
      <c r="Q29" s="23"/>
      <c r="R29" s="20"/>
      <c r="S29" s="18"/>
      <c r="T29" s="18"/>
      <c r="U29" s="18"/>
      <c r="V29" s="24"/>
      <c r="W29" s="25"/>
      <c r="X29" s="25"/>
      <c r="Y29" s="25"/>
      <c r="Z29" s="25"/>
      <c r="AA29" s="25"/>
      <c r="AB29" s="25"/>
      <c r="AC29" s="25"/>
      <c r="AD29" s="25"/>
      <c r="AE29" s="25"/>
      <c r="AF29" s="26"/>
    </row>
    <row r="30" spans="1:32" s="6" customFormat="1" ht="19.5" customHeight="1" x14ac:dyDescent="0.15">
      <c r="A30" s="17"/>
      <c r="B30" s="110" t="s">
        <v>16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</row>
    <row r="31" spans="1:32" s="6" customFormat="1" ht="15" customHeight="1" thickBo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</row>
    <row r="32" spans="1:32" s="6" customFormat="1" ht="21" customHeight="1" thickTop="1" x14ac:dyDescent="0.15">
      <c r="B32" s="3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</sheetData>
  <mergeCells count="40">
    <mergeCell ref="S1:AF1"/>
    <mergeCell ref="AA10:AC10"/>
    <mergeCell ref="V28:AF28"/>
    <mergeCell ref="R28:U28"/>
    <mergeCell ref="B30:AF30"/>
    <mergeCell ref="A27:F27"/>
    <mergeCell ref="Z22:AC22"/>
    <mergeCell ref="Q24:R24"/>
    <mergeCell ref="S24:U24"/>
    <mergeCell ref="W24:Y24"/>
    <mergeCell ref="Z24:AC24"/>
    <mergeCell ref="O10:Q10"/>
    <mergeCell ref="J14:L14"/>
    <mergeCell ref="J17:M17"/>
    <mergeCell ref="Z17:AC17"/>
    <mergeCell ref="J12:L12"/>
    <mergeCell ref="O12:Q12"/>
    <mergeCell ref="T12:V12"/>
    <mergeCell ref="AA12:AC12"/>
    <mergeCell ref="J10:L10"/>
    <mergeCell ref="J8:L8"/>
    <mergeCell ref="O8:Q8"/>
    <mergeCell ref="V8:X8"/>
    <mergeCell ref="T10:V10"/>
    <mergeCell ref="C14:I14"/>
    <mergeCell ref="H27:L27"/>
    <mergeCell ref="I28:K28"/>
    <mergeCell ref="B28:E28"/>
    <mergeCell ref="A1:E1"/>
    <mergeCell ref="J6:M6"/>
    <mergeCell ref="I16:O16"/>
    <mergeCell ref="I21:O21"/>
    <mergeCell ref="L28:Q28"/>
    <mergeCell ref="A2:AF2"/>
    <mergeCell ref="Q22:R22"/>
    <mergeCell ref="S22:U22"/>
    <mergeCell ref="W22:Y22"/>
    <mergeCell ref="J19:N19"/>
    <mergeCell ref="A4:AF4"/>
    <mergeCell ref="J22:N22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  <rowBreaks count="1" manualBreakCount="1">
    <brk id="3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view="pageBreakPreview" zoomScaleNormal="100" zoomScaleSheetLayoutView="100" workbookViewId="0">
      <selection activeCell="I16" sqref="I16:O16"/>
    </sheetView>
  </sheetViews>
  <sheetFormatPr defaultRowHeight="13.5" x14ac:dyDescent="0.15"/>
  <cols>
    <col min="1" max="8" width="2.625" style="46" customWidth="1"/>
    <col min="9" max="9" width="3.625" style="46" customWidth="1"/>
    <col min="10" max="36" width="2.625" style="46" customWidth="1"/>
    <col min="37" max="16384" width="9" style="46"/>
  </cols>
  <sheetData>
    <row r="1" spans="1:33" ht="45" customHeight="1" x14ac:dyDescent="0.15">
      <c r="A1" s="66" t="s">
        <v>31</v>
      </c>
      <c r="B1" s="67"/>
      <c r="C1" s="67"/>
      <c r="D1" s="67"/>
      <c r="E1" s="67"/>
      <c r="F1" s="2"/>
      <c r="S1" s="103" t="s">
        <v>7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3" ht="25.5" customHeight="1" x14ac:dyDescent="0.15">
      <c r="A2" s="76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3" ht="36.75" customHeight="1" x14ac:dyDescent="0.15"/>
    <row r="4" spans="1:33" s="33" customFormat="1" ht="27" customHeight="1" x14ac:dyDescent="0.15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33" s="33" customFormat="1" ht="36.75" customHeight="1" thickBot="1" x14ac:dyDescent="0.2">
      <c r="AE5" s="48"/>
    </row>
    <row r="6" spans="1:33" s="33" customFormat="1" ht="32.25" customHeight="1" thickBot="1" x14ac:dyDescent="0.2">
      <c r="A6" s="43" t="s">
        <v>23</v>
      </c>
      <c r="J6" s="68">
        <f>V8+AA10+J14+AA12</f>
        <v>1.756</v>
      </c>
      <c r="K6" s="69"/>
      <c r="L6" s="69"/>
      <c r="M6" s="70"/>
      <c r="N6" s="48" t="s">
        <v>17</v>
      </c>
      <c r="AE6" s="48"/>
    </row>
    <row r="7" spans="1:33" s="5" customFormat="1" ht="23.25" customHeight="1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48"/>
    </row>
    <row r="8" spans="1:33" s="5" customFormat="1" ht="32.25" customHeight="1" x14ac:dyDescent="0.15">
      <c r="A8" s="48"/>
      <c r="C8" s="35" t="s">
        <v>29</v>
      </c>
      <c r="D8" s="35"/>
      <c r="E8" s="35"/>
      <c r="F8" s="35"/>
      <c r="G8" s="35"/>
      <c r="H8" s="35"/>
      <c r="I8" s="35"/>
      <c r="J8" s="128">
        <v>2</v>
      </c>
      <c r="K8" s="129"/>
      <c r="L8" s="130"/>
      <c r="M8" s="35" t="s">
        <v>10</v>
      </c>
      <c r="N8" s="35"/>
      <c r="O8" s="92">
        <v>0.85</v>
      </c>
      <c r="P8" s="93"/>
      <c r="Q8" s="94"/>
      <c r="R8" s="35" t="s">
        <v>0</v>
      </c>
      <c r="S8" s="35"/>
      <c r="T8" s="35" t="s">
        <v>2</v>
      </c>
      <c r="U8" s="35"/>
      <c r="V8" s="100">
        <f>J8*O8</f>
        <v>1.7</v>
      </c>
      <c r="W8" s="101"/>
      <c r="X8" s="102"/>
      <c r="Y8" s="35" t="s">
        <v>3</v>
      </c>
      <c r="Z8" s="35"/>
      <c r="AA8" s="35"/>
      <c r="AB8" s="35"/>
      <c r="AC8" s="35"/>
      <c r="AD8" s="35"/>
      <c r="AE8" s="35"/>
      <c r="AF8" s="35"/>
      <c r="AG8" s="35"/>
    </row>
    <row r="9" spans="1:33" s="5" customFormat="1" ht="11.25" customHeight="1" x14ac:dyDescent="0.15">
      <c r="A9" s="48"/>
      <c r="B9" s="6"/>
      <c r="C9" s="35"/>
      <c r="D9" s="35"/>
      <c r="E9" s="35"/>
      <c r="F9" s="35"/>
      <c r="G9" s="35"/>
      <c r="H9" s="35"/>
      <c r="I9" s="35"/>
      <c r="J9" s="37"/>
      <c r="K9" s="37"/>
      <c r="L9" s="37"/>
      <c r="M9" s="35"/>
      <c r="N9" s="35"/>
      <c r="O9" s="38"/>
      <c r="P9" s="38"/>
      <c r="Q9" s="38"/>
      <c r="R9" s="35"/>
      <c r="S9" s="35"/>
      <c r="T9" s="35"/>
      <c r="U9" s="35"/>
      <c r="V9" s="39"/>
      <c r="W9" s="39"/>
      <c r="X9" s="39"/>
      <c r="Y9" s="35"/>
      <c r="Z9" s="35"/>
      <c r="AA9" s="35"/>
      <c r="AB9" s="35"/>
      <c r="AC9" s="35"/>
      <c r="AD9" s="35"/>
      <c r="AE9" s="35"/>
      <c r="AF9" s="35"/>
      <c r="AG9" s="35"/>
    </row>
    <row r="10" spans="1:33" s="6" customFormat="1" ht="32.25" customHeight="1" x14ac:dyDescent="0.15">
      <c r="A10" s="48"/>
      <c r="C10" s="35" t="s">
        <v>24</v>
      </c>
      <c r="D10" s="35"/>
      <c r="E10" s="35"/>
      <c r="F10" s="35"/>
      <c r="G10" s="35"/>
      <c r="H10" s="35"/>
      <c r="I10" s="35"/>
      <c r="J10" s="122">
        <v>0.2</v>
      </c>
      <c r="K10" s="123"/>
      <c r="L10" s="124"/>
      <c r="M10" s="35" t="s">
        <v>10</v>
      </c>
      <c r="N10" s="35"/>
      <c r="O10" s="122">
        <v>0.7</v>
      </c>
      <c r="P10" s="123"/>
      <c r="Q10" s="124"/>
      <c r="R10" s="35" t="s">
        <v>10</v>
      </c>
      <c r="S10" s="35"/>
      <c r="T10" s="92">
        <v>0.4</v>
      </c>
      <c r="U10" s="93"/>
      <c r="V10" s="94"/>
      <c r="W10" s="35" t="s">
        <v>13</v>
      </c>
      <c r="X10" s="35"/>
      <c r="Y10" s="35"/>
      <c r="Z10" s="35"/>
      <c r="AA10" s="125">
        <f>J10*O10*T10</f>
        <v>5.5999999999999994E-2</v>
      </c>
      <c r="AB10" s="126"/>
      <c r="AC10" s="127"/>
      <c r="AD10" s="35" t="s">
        <v>3</v>
      </c>
      <c r="AE10" s="35"/>
      <c r="AF10" s="35"/>
      <c r="AG10" s="35"/>
    </row>
    <row r="11" spans="1:33" s="6" customFormat="1" ht="10.5" customHeight="1" x14ac:dyDescent="0.15">
      <c r="A11" s="48"/>
      <c r="C11" s="35"/>
      <c r="D11" s="35"/>
      <c r="E11" s="35"/>
      <c r="F11" s="35"/>
      <c r="G11" s="35"/>
      <c r="H11" s="35"/>
      <c r="I11" s="35"/>
      <c r="J11" s="41"/>
      <c r="K11" s="41"/>
      <c r="L11" s="41"/>
      <c r="M11" s="35"/>
      <c r="N11" s="35"/>
      <c r="O11" s="41"/>
      <c r="P11" s="41"/>
      <c r="Q11" s="41"/>
      <c r="R11" s="35"/>
      <c r="S11" s="35"/>
      <c r="T11" s="38"/>
      <c r="U11" s="38"/>
      <c r="V11" s="38"/>
      <c r="W11" s="35"/>
      <c r="X11" s="35"/>
      <c r="Y11" s="35"/>
      <c r="Z11" s="35"/>
      <c r="AA11" s="39"/>
      <c r="AB11" s="39"/>
      <c r="AC11" s="39"/>
      <c r="AD11" s="35"/>
      <c r="AE11" s="35"/>
      <c r="AF11" s="35"/>
      <c r="AG11" s="35"/>
    </row>
    <row r="12" spans="1:33" s="6" customFormat="1" ht="31.5" customHeight="1" x14ac:dyDescent="0.15">
      <c r="A12" s="48"/>
      <c r="C12" s="35" t="s">
        <v>25</v>
      </c>
      <c r="D12" s="35"/>
      <c r="E12" s="35"/>
      <c r="F12" s="35"/>
      <c r="G12" s="35"/>
      <c r="H12" s="35"/>
      <c r="I12" s="35"/>
      <c r="J12" s="122"/>
      <c r="K12" s="123"/>
      <c r="L12" s="124"/>
      <c r="M12" s="35" t="s">
        <v>10</v>
      </c>
      <c r="N12" s="35"/>
      <c r="O12" s="122"/>
      <c r="P12" s="123"/>
      <c r="Q12" s="124"/>
      <c r="R12" s="35" t="s">
        <v>10</v>
      </c>
      <c r="S12" s="35"/>
      <c r="T12" s="92"/>
      <c r="U12" s="93"/>
      <c r="V12" s="94"/>
      <c r="W12" s="35" t="s">
        <v>13</v>
      </c>
      <c r="X12" s="35"/>
      <c r="Y12" s="35"/>
      <c r="Z12" s="35"/>
      <c r="AA12" s="125"/>
      <c r="AB12" s="126"/>
      <c r="AC12" s="127"/>
      <c r="AD12" s="35" t="s">
        <v>3</v>
      </c>
      <c r="AE12" s="35"/>
      <c r="AF12" s="35"/>
      <c r="AG12" s="35"/>
    </row>
    <row r="13" spans="1:33" s="33" customFormat="1" ht="12" customHeight="1" x14ac:dyDescent="0.15">
      <c r="A13" s="48"/>
      <c r="B13" s="6"/>
      <c r="C13" s="35"/>
      <c r="D13" s="35"/>
      <c r="E13" s="35"/>
      <c r="F13" s="35"/>
      <c r="G13" s="35"/>
      <c r="H13" s="35"/>
      <c r="I13" s="35"/>
      <c r="J13" s="40"/>
      <c r="K13" s="40"/>
      <c r="L13" s="40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5" customFormat="1" ht="31.5" customHeight="1" x14ac:dyDescent="0.15">
      <c r="A14" s="48"/>
      <c r="C14" s="55" t="s">
        <v>26</v>
      </c>
      <c r="D14" s="56"/>
      <c r="E14" s="56"/>
      <c r="F14" s="56"/>
      <c r="G14" s="56"/>
      <c r="H14" s="56"/>
      <c r="I14" s="57"/>
      <c r="J14" s="122"/>
      <c r="K14" s="123"/>
      <c r="L14" s="124"/>
      <c r="M14" s="35" t="s">
        <v>3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6" customFormat="1" ht="33.75" customHeight="1" x14ac:dyDescent="0.15">
      <c r="A15" s="48"/>
      <c r="B15" s="48"/>
      <c r="C15" s="48"/>
      <c r="D15" s="48"/>
      <c r="E15" s="48"/>
      <c r="F15" s="48"/>
      <c r="G15" s="48"/>
      <c r="H15" s="48"/>
      <c r="I15" s="3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3" s="6" customFormat="1" ht="15" customHeight="1" thickBot="1" x14ac:dyDescent="0.2">
      <c r="I16" s="71" t="s">
        <v>21</v>
      </c>
      <c r="J16" s="72"/>
      <c r="K16" s="72"/>
      <c r="L16" s="72"/>
      <c r="M16" s="72"/>
      <c r="N16" s="72"/>
      <c r="O16" s="72"/>
    </row>
    <row r="17" spans="1:32" s="6" customFormat="1" ht="32.25" customHeight="1" thickBot="1" x14ac:dyDescent="0.2">
      <c r="A17" s="43" t="s">
        <v>27</v>
      </c>
      <c r="B17" s="52"/>
      <c r="C17" s="52"/>
      <c r="D17" s="52"/>
      <c r="E17" s="33"/>
      <c r="F17" s="33"/>
      <c r="G17" s="33"/>
      <c r="H17" s="33"/>
      <c r="I17" s="33"/>
      <c r="J17" s="118">
        <f>J6</f>
        <v>1.756</v>
      </c>
      <c r="K17" s="61"/>
      <c r="L17" s="61"/>
      <c r="M17" s="62"/>
      <c r="N17" s="48" t="s">
        <v>12</v>
      </c>
      <c r="O17" s="48"/>
      <c r="P17" s="48"/>
      <c r="Q17" s="48"/>
      <c r="R17" s="48"/>
      <c r="S17" s="48"/>
      <c r="T17" s="5"/>
      <c r="U17" s="5"/>
      <c r="V17" s="48"/>
      <c r="W17" s="48"/>
      <c r="X17" s="48"/>
      <c r="Z17" s="119">
        <f>J17*0.2*3600</f>
        <v>1264.32</v>
      </c>
      <c r="AA17" s="120"/>
      <c r="AB17" s="120"/>
      <c r="AC17" s="121"/>
      <c r="AD17" s="48" t="s">
        <v>3</v>
      </c>
    </row>
    <row r="18" spans="1:32" s="6" customFormat="1" ht="18" customHeight="1" thickBot="1" x14ac:dyDescent="0.2">
      <c r="A18" s="52"/>
      <c r="B18" s="52"/>
      <c r="C18" s="52"/>
      <c r="D18" s="52"/>
    </row>
    <row r="19" spans="1:32" s="6" customFormat="1" ht="32.25" customHeight="1" thickBot="1" x14ac:dyDescent="0.2">
      <c r="A19" s="43" t="s">
        <v>28</v>
      </c>
      <c r="B19" s="52"/>
      <c r="C19" s="52"/>
      <c r="D19" s="52"/>
      <c r="J19" s="81">
        <f>Z22+Z24</f>
        <v>1600</v>
      </c>
      <c r="K19" s="82"/>
      <c r="L19" s="82"/>
      <c r="M19" s="82"/>
      <c r="N19" s="83"/>
      <c r="O19" s="6" t="s">
        <v>4</v>
      </c>
    </row>
    <row r="20" spans="1:32" s="6" customFormat="1" x14ac:dyDescent="0.15"/>
    <row r="21" spans="1:32" s="6" customFormat="1" ht="15" customHeight="1" x14ac:dyDescent="0.15">
      <c r="I21" s="71" t="s">
        <v>22</v>
      </c>
      <c r="J21" s="72"/>
      <c r="K21" s="72"/>
      <c r="L21" s="72"/>
      <c r="M21" s="72"/>
      <c r="N21" s="72"/>
      <c r="O21" s="72"/>
    </row>
    <row r="22" spans="1:32" s="33" customFormat="1" ht="26.1" customHeight="1" x14ac:dyDescent="0.15">
      <c r="C22" s="48" t="s">
        <v>19</v>
      </c>
      <c r="D22" s="48"/>
      <c r="E22" s="48"/>
      <c r="J22" s="86">
        <v>800</v>
      </c>
      <c r="K22" s="87"/>
      <c r="L22" s="87"/>
      <c r="M22" s="87"/>
      <c r="N22" s="88"/>
      <c r="O22" s="6" t="s">
        <v>4</v>
      </c>
      <c r="P22" s="6"/>
      <c r="Q22" s="78" t="s">
        <v>1</v>
      </c>
      <c r="R22" s="79"/>
      <c r="S22" s="80">
        <v>2</v>
      </c>
      <c r="T22" s="64"/>
      <c r="U22" s="65"/>
      <c r="V22" s="6" t="s">
        <v>6</v>
      </c>
      <c r="W22" s="78" t="s">
        <v>2</v>
      </c>
      <c r="X22" s="78"/>
      <c r="Y22" s="78"/>
      <c r="Z22" s="115">
        <f>J22*S22</f>
        <v>1600</v>
      </c>
      <c r="AA22" s="116"/>
      <c r="AB22" s="116"/>
      <c r="AC22" s="117"/>
      <c r="AD22" s="6" t="s">
        <v>4</v>
      </c>
      <c r="AE22" s="6"/>
    </row>
    <row r="23" spans="1:32" s="6" customFormat="1" ht="9.75" customHeight="1" x14ac:dyDescent="0.15">
      <c r="C23" s="48"/>
      <c r="D23" s="48"/>
      <c r="E23" s="48"/>
    </row>
    <row r="24" spans="1:32" s="6" customFormat="1" ht="26.1" customHeight="1" x14ac:dyDescent="0.15">
      <c r="C24" s="48" t="s">
        <v>20</v>
      </c>
      <c r="D24" s="48"/>
      <c r="E24" s="48"/>
      <c r="J24" s="7"/>
      <c r="K24" s="8"/>
      <c r="L24" s="8"/>
      <c r="M24" s="8"/>
      <c r="N24" s="9"/>
      <c r="O24" s="6" t="s">
        <v>4</v>
      </c>
      <c r="Q24" s="78" t="s">
        <v>1</v>
      </c>
      <c r="R24" s="79"/>
      <c r="S24" s="80"/>
      <c r="T24" s="64"/>
      <c r="U24" s="65"/>
      <c r="V24" s="6" t="s">
        <v>6</v>
      </c>
      <c r="W24" s="78" t="s">
        <v>2</v>
      </c>
      <c r="X24" s="78"/>
      <c r="Y24" s="78"/>
      <c r="Z24" s="115"/>
      <c r="AA24" s="116"/>
      <c r="AB24" s="116"/>
      <c r="AC24" s="117"/>
      <c r="AD24" s="6" t="s">
        <v>4</v>
      </c>
    </row>
    <row r="25" spans="1:32" s="6" customFormat="1" ht="10.5" customHeight="1" thickBot="1" x14ac:dyDescent="0.2">
      <c r="C25" s="10"/>
      <c r="D25" s="10"/>
      <c r="E25" s="10"/>
      <c r="F25" s="10"/>
    </row>
    <row r="26" spans="1:32" s="33" customFormat="1" ht="26.1" customHeight="1" thickTop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</row>
    <row r="27" spans="1:32" s="5" customFormat="1" ht="10.5" customHeight="1" thickBot="1" x14ac:dyDescent="0.2">
      <c r="A27" s="113" t="s">
        <v>9</v>
      </c>
      <c r="B27" s="114"/>
      <c r="C27" s="114"/>
      <c r="D27" s="114"/>
      <c r="E27" s="114"/>
      <c r="F27" s="114"/>
      <c r="G27" s="14"/>
      <c r="H27" s="58" t="s">
        <v>21</v>
      </c>
      <c r="I27" s="59"/>
      <c r="J27" s="59"/>
      <c r="K27" s="59"/>
      <c r="L27" s="59"/>
      <c r="M27" s="4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5"/>
      <c r="AF27" s="16"/>
    </row>
    <row r="28" spans="1:32" s="6" customFormat="1" ht="32.25" customHeight="1" thickBot="1" x14ac:dyDescent="0.2">
      <c r="A28" s="17"/>
      <c r="B28" s="63">
        <f>J19</f>
        <v>1600</v>
      </c>
      <c r="C28" s="64"/>
      <c r="D28" s="64"/>
      <c r="E28" s="65"/>
      <c r="F28" s="10" t="s">
        <v>14</v>
      </c>
      <c r="G28" s="10"/>
      <c r="H28" s="18"/>
      <c r="I28" s="60">
        <f>J6</f>
        <v>1.756</v>
      </c>
      <c r="J28" s="61"/>
      <c r="K28" s="62"/>
      <c r="L28" s="73" t="s">
        <v>15</v>
      </c>
      <c r="M28" s="74"/>
      <c r="N28" s="74"/>
      <c r="O28" s="74"/>
      <c r="P28" s="74"/>
      <c r="Q28" s="75"/>
      <c r="R28" s="107">
        <f>B28/I28/3600</f>
        <v>0.25310048089091369</v>
      </c>
      <c r="S28" s="108"/>
      <c r="T28" s="108"/>
      <c r="U28" s="109"/>
      <c r="V28" s="104" t="s">
        <v>18</v>
      </c>
      <c r="W28" s="105"/>
      <c r="X28" s="105"/>
      <c r="Y28" s="105"/>
      <c r="Z28" s="105"/>
      <c r="AA28" s="105"/>
      <c r="AB28" s="105"/>
      <c r="AC28" s="105"/>
      <c r="AD28" s="105"/>
      <c r="AE28" s="105"/>
      <c r="AF28" s="106"/>
    </row>
    <row r="29" spans="1:32" s="6" customFormat="1" ht="18.75" customHeight="1" x14ac:dyDescent="0.15">
      <c r="A29" s="17"/>
      <c r="B29" s="19"/>
      <c r="C29" s="18"/>
      <c r="D29" s="18"/>
      <c r="E29" s="18"/>
      <c r="F29" s="10"/>
      <c r="G29" s="10"/>
      <c r="H29" s="18"/>
      <c r="I29" s="20"/>
      <c r="J29" s="18"/>
      <c r="K29" s="18"/>
      <c r="L29" s="45"/>
      <c r="M29" s="51"/>
      <c r="N29" s="51"/>
      <c r="O29" s="51"/>
      <c r="P29" s="51"/>
      <c r="Q29" s="23"/>
      <c r="R29" s="20"/>
      <c r="S29" s="18"/>
      <c r="T29" s="18"/>
      <c r="U29" s="18"/>
      <c r="V29" s="44"/>
      <c r="W29" s="49"/>
      <c r="X29" s="49"/>
      <c r="Y29" s="49"/>
      <c r="Z29" s="49"/>
      <c r="AA29" s="49"/>
      <c r="AB29" s="49"/>
      <c r="AC29" s="49"/>
      <c r="AD29" s="49"/>
      <c r="AE29" s="49"/>
      <c r="AF29" s="50"/>
    </row>
    <row r="30" spans="1:32" s="6" customFormat="1" ht="13.5" customHeight="1" x14ac:dyDescent="0.15">
      <c r="A30" s="17"/>
      <c r="B30" s="110" t="s">
        <v>16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</row>
    <row r="31" spans="1:32" s="6" customFormat="1" ht="26.1" customHeight="1" thickBo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</row>
    <row r="32" spans="1:32" s="6" customFormat="1" ht="10.5" customHeight="1" thickTop="1" x14ac:dyDescent="0.15">
      <c r="B32" s="3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ht="13.5" customHeight="1" x14ac:dyDescent="0.15"/>
    <row r="34" ht="26.1" customHeight="1" x14ac:dyDescent="0.15"/>
    <row r="35" ht="14.25" customHeight="1" x14ac:dyDescent="0.15"/>
  </sheetData>
  <mergeCells count="40">
    <mergeCell ref="B30:AF30"/>
    <mergeCell ref="S22:U22"/>
    <mergeCell ref="W22:Y22"/>
    <mergeCell ref="Z22:AC22"/>
    <mergeCell ref="Q24:R24"/>
    <mergeCell ref="S24:U24"/>
    <mergeCell ref="W24:Y24"/>
    <mergeCell ref="Z24:AC24"/>
    <mergeCell ref="B28:E28"/>
    <mergeCell ref="I28:K28"/>
    <mergeCell ref="L28:Q28"/>
    <mergeCell ref="R28:U28"/>
    <mergeCell ref="V28:AF28"/>
    <mergeCell ref="C14:I14"/>
    <mergeCell ref="J14:L14"/>
    <mergeCell ref="I16:O16"/>
    <mergeCell ref="J17:M17"/>
    <mergeCell ref="Z17:AC17"/>
    <mergeCell ref="A1:E1"/>
    <mergeCell ref="S1:AF1"/>
    <mergeCell ref="A2:AF2"/>
    <mergeCell ref="J6:M6"/>
    <mergeCell ref="J8:L8"/>
    <mergeCell ref="O8:Q8"/>
    <mergeCell ref="V8:X8"/>
    <mergeCell ref="A4:AF4"/>
    <mergeCell ref="J10:L10"/>
    <mergeCell ref="O10:Q10"/>
    <mergeCell ref="T10:V10"/>
    <mergeCell ref="AA10:AC10"/>
    <mergeCell ref="J12:L12"/>
    <mergeCell ref="O12:Q12"/>
    <mergeCell ref="T12:V12"/>
    <mergeCell ref="AA12:AC12"/>
    <mergeCell ref="J19:N19"/>
    <mergeCell ref="I21:O21"/>
    <mergeCell ref="J22:N22"/>
    <mergeCell ref="Q22:R22"/>
    <mergeCell ref="A27:F27"/>
    <mergeCell ref="H27:L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喫煙室</vt:lpstr>
      <vt:lpstr>記入例</vt:lpstr>
      <vt:lpstr>喫煙室!Print_Area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2016-03-24T05:38:22Z</dcterms:modified>
</cp:coreProperties>
</file>